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dsinc-my.sharepoint.com/personal/mwind_pdsit_net/Documents/Don/StateofMNContract/2022 - Feb/Posted Price Lists/"/>
    </mc:Choice>
  </mc:AlternateContent>
  <xr:revisionPtr revIDLastSave="1" documentId="8_{F9963962-CFBA-4121-8062-057990ACA40D}" xr6:coauthVersionLast="47" xr6:coauthVersionMax="47" xr10:uidLastSave="{02A73C56-41B1-4F78-A41A-AB6BB1459BEA}"/>
  <bookViews>
    <workbookView xWindow="28680" yWindow="-120" windowWidth="38640" windowHeight="21240" xr2:uid="{00000000-000D-0000-FFFF-FFFF00000000}"/>
  </bookViews>
  <sheets>
    <sheet name="Citrix" sheetId="4" r:id="rId1"/>
  </sheets>
  <definedNames>
    <definedName name="_xlnm._FilterDatabase" localSheetId="0" hidden="1">Citrix!$A$1:$F$19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4" l="1"/>
  <c r="F17" i="4"/>
  <c r="F16" i="4"/>
  <c r="F15" i="4"/>
  <c r="F14" i="4"/>
  <c r="F13" i="4"/>
  <c r="F12" i="4"/>
  <c r="F11" i="4"/>
  <c r="F10" i="4"/>
  <c r="F9" i="4"/>
  <c r="F8" i="4"/>
  <c r="F7" i="4"/>
  <c r="F6" i="4"/>
  <c r="F4" i="4"/>
  <c r="F3" i="4"/>
  <c r="F2" i="4"/>
</calcChain>
</file>

<file path=xl/sharedStrings.xml><?xml version="1.0" encoding="utf-8"?>
<sst xmlns="http://schemas.openxmlformats.org/spreadsheetml/2006/main" count="64" uniqueCount="47">
  <si>
    <t>3015576-EZ</t>
  </si>
  <si>
    <t>Easy ADC VPX 200 STD ED UPG</t>
  </si>
  <si>
    <t>EW3A0000706</t>
  </si>
  <si>
    <t>Citrix NetScaler Standard 4post rail kit (28 -38 )</t>
  </si>
  <si>
    <t>4049682-E3</t>
  </si>
  <si>
    <t>2 Years Gold Maintenance Citrix NetScaler MPX 8910</t>
  </si>
  <si>
    <t>4049350-E3</t>
  </si>
  <si>
    <t>3 Years Gold Maintenance Citrix NetScaler MPX 5901</t>
  </si>
  <si>
    <t>4049349-E6</t>
  </si>
  <si>
    <t>3 Years Silver Maintenance Citrix NetScaler MPX 59</t>
  </si>
  <si>
    <t>4044405-EZ</t>
  </si>
  <si>
    <t xml:space="preserve">Citrix NetScaler VPX 25 Standard Edition Software </t>
  </si>
  <si>
    <t>4043155-E3</t>
  </si>
  <si>
    <t>1 Year Gold Maintenance Citrix NetScaler MPX 14040</t>
  </si>
  <si>
    <t>4034462-EZ</t>
  </si>
  <si>
    <t>Citrix NetScaler VPX 200 Mbps Standard Edition Sof</t>
  </si>
  <si>
    <t>3015557-E3</t>
  </si>
  <si>
    <t>Citrix Netscaler FRU Power Supply, 450W AC Module</t>
  </si>
  <si>
    <t>3015004-EZ</t>
  </si>
  <si>
    <t>Citrix NetScaler VPX 25 Standard Edition</t>
  </si>
  <si>
    <t>3021842-EZ</t>
  </si>
  <si>
    <t>3Yr ADC Pooled Capacity for VPX and CPX</t>
  </si>
  <si>
    <t>3021834-EZ</t>
  </si>
  <si>
    <t>3Yr ADC Bandwidth Pool for VPX and CPX SW Std Ed</t>
  </si>
  <si>
    <t>3021836-EZ</t>
  </si>
  <si>
    <t>3Yr ADC Pooled Capacity Premium Edition</t>
  </si>
  <si>
    <t>CITRIX RENEWAL</t>
  </si>
  <si>
    <t>CITRIX MAINTENANCE SOFTWARE</t>
  </si>
  <si>
    <t>3013117-EZ</t>
  </si>
  <si>
    <t xml:space="preserve">Easy ADC NS VPX 1000 Std Ed Upgrade </t>
  </si>
  <si>
    <t>DOTIPARTNER</t>
  </si>
  <si>
    <t>Total Value of Opp DOTI Quote ID Ref Solution</t>
  </si>
  <si>
    <t>4033333</t>
  </si>
  <si>
    <t>XenMobile QuickStart Impl. Services</t>
  </si>
  <si>
    <t>43570</t>
  </si>
  <si>
    <t>Citrix Special Rebates</t>
  </si>
  <si>
    <t>Part Number</t>
  </si>
  <si>
    <t>Product Description</t>
  </si>
  <si>
    <t>List Price</t>
  </si>
  <si>
    <t>Product Type</t>
  </si>
  <si>
    <t>Discount</t>
  </si>
  <si>
    <t>MN State Price</t>
  </si>
  <si>
    <t>Product</t>
  </si>
  <si>
    <t>Software</t>
  </si>
  <si>
    <t>Maintenance</t>
  </si>
  <si>
    <t>Not Available</t>
  </si>
  <si>
    <t>Call for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</si>
</sst>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rgb="FF000000"/>
      <name val="Calibri"/>
      <family val="2"/>
      <scheme val="minor"/>
    </font>
    <font>
      <sz val="11"/>
      <name val="Calibri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">
    <xf numFmtId="0" fontId="1" fillId="0" borderId="0" xfId="0" applyFont="1" applyFill="1" applyBorder="1"/>
    <xf numFmtId="44" fontId="1" fillId="0" borderId="0" xfId="1" applyFont="1" applyFill="1" applyBorder="1"/>
    <xf numFmtId="9" fontId="1" fillId="0" borderId="0" xfId="2" applyFont="1" applyFill="1" applyBorder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AB70-B8E1-4F03-926C-384A01E6CF60}">
  <dimension ref="A1:F19"/>
  <sheetViews>
    <sheetView tabSelected="1" workbookViewId="0"/>
  </sheetViews>
  <sheetFormatPr defaultRowHeight="14.4" x14ac:dyDescent="0.3"/>
  <cols>
    <col min="1" max="1" width="15.21875" bestFit="1" customWidth="1"/>
    <col min="2" max="2" width="31.5546875" bestFit="1" customWidth="1"/>
    <col min="3" max="3" width="46.88671875" bestFit="1" customWidth="1"/>
    <col min="4" max="4" width="11.21875" style="1" bestFit="1" customWidth="1"/>
    <col min="5" max="5" width="8.44140625" style="2" bestFit="1" customWidth="1"/>
    <col min="6" max="6" width="13.77734375" style="1" bestFit="1" customWidth="1"/>
  </cols>
  <sheetData>
    <row r="1" spans="1:6" x14ac:dyDescent="0.3">
      <c r="A1" t="s">
        <v>36</v>
      </c>
      <c r="B1" t="s">
        <v>39</v>
      </c>
      <c r="C1" t="s">
        <v>37</v>
      </c>
      <c r="D1" s="1" t="s">
        <v>38</v>
      </c>
      <c r="E1" s="2" t="s">
        <v>40</v>
      </c>
      <c r="F1" s="1" t="s">
        <v>41</v>
      </c>
    </row>
    <row r="2" spans="1:6" x14ac:dyDescent="0.3">
      <c r="A2" t="s">
        <v>16</v>
      </c>
      <c r="B2" t="s">
        <v>42</v>
      </c>
      <c r="C2" t="s">
        <v>17</v>
      </c>
      <c r="D2" s="1">
        <v>840</v>
      </c>
      <c r="E2" s="2">
        <v>0.15</v>
      </c>
      <c r="F2" s="1">
        <f>D2*(1-E2)</f>
        <v>714</v>
      </c>
    </row>
    <row r="3" spans="1:6" x14ac:dyDescent="0.3">
      <c r="A3" t="s">
        <v>2</v>
      </c>
      <c r="B3" t="s">
        <v>42</v>
      </c>
      <c r="C3" t="s">
        <v>3</v>
      </c>
      <c r="D3" s="1">
        <v>225</v>
      </c>
      <c r="E3" s="2">
        <v>0.15</v>
      </c>
      <c r="F3" s="1">
        <f t="shared" ref="F3:F4" si="0">D3*(1-E3)</f>
        <v>191.25</v>
      </c>
    </row>
    <row r="4" spans="1:6" x14ac:dyDescent="0.3">
      <c r="A4" t="s">
        <v>34</v>
      </c>
      <c r="B4" t="s">
        <v>42</v>
      </c>
      <c r="C4" t="s">
        <v>35</v>
      </c>
      <c r="D4" s="1">
        <v>57444</v>
      </c>
      <c r="E4" s="2">
        <v>0.15</v>
      </c>
      <c r="F4" s="1">
        <f t="shared" si="0"/>
        <v>48827.4</v>
      </c>
    </row>
    <row r="5" spans="1:6" x14ac:dyDescent="0.3">
      <c r="A5" t="s">
        <v>26</v>
      </c>
      <c r="B5" t="s">
        <v>44</v>
      </c>
      <c r="C5" t="s">
        <v>27</v>
      </c>
      <c r="D5" s="1" t="s">
        <v>45</v>
      </c>
      <c r="E5" s="2">
        <v>7.0000000000000007E-2</v>
      </c>
      <c r="F5" s="1" t="s">
        <v>46</v>
      </c>
    </row>
    <row r="6" spans="1:6" x14ac:dyDescent="0.3">
      <c r="A6" t="s">
        <v>0</v>
      </c>
      <c r="B6" t="s">
        <v>43</v>
      </c>
      <c r="C6" t="s">
        <v>1</v>
      </c>
      <c r="D6" s="1">
        <v>2500</v>
      </c>
      <c r="E6" s="2">
        <v>0.15</v>
      </c>
      <c r="F6" s="1">
        <f t="shared" ref="F6:F18" si="1">D6*(1-E6)</f>
        <v>2125</v>
      </c>
    </row>
    <row r="7" spans="1:6" x14ac:dyDescent="0.3">
      <c r="A7" t="s">
        <v>18</v>
      </c>
      <c r="B7" t="s">
        <v>43</v>
      </c>
      <c r="C7" t="s">
        <v>19</v>
      </c>
      <c r="D7" s="1">
        <v>3000</v>
      </c>
      <c r="E7" s="2">
        <v>0.15</v>
      </c>
      <c r="F7" s="1">
        <f t="shared" si="1"/>
        <v>2550</v>
      </c>
    </row>
    <row r="8" spans="1:6" x14ac:dyDescent="0.3">
      <c r="A8" t="s">
        <v>28</v>
      </c>
      <c r="B8" t="s">
        <v>43</v>
      </c>
      <c r="C8" t="s">
        <v>29</v>
      </c>
      <c r="D8" s="1">
        <v>12500</v>
      </c>
      <c r="E8" s="2">
        <v>0.15</v>
      </c>
      <c r="F8" s="1">
        <f t="shared" si="1"/>
        <v>10625</v>
      </c>
    </row>
    <row r="9" spans="1:6" x14ac:dyDescent="0.3">
      <c r="A9" t="s">
        <v>20</v>
      </c>
      <c r="B9" t="s">
        <v>43</v>
      </c>
      <c r="C9" t="s">
        <v>21</v>
      </c>
      <c r="D9" s="1">
        <v>7400</v>
      </c>
      <c r="E9" s="2">
        <v>0.15</v>
      </c>
      <c r="F9" s="1">
        <f t="shared" si="1"/>
        <v>6290</v>
      </c>
    </row>
    <row r="10" spans="1:6" x14ac:dyDescent="0.3">
      <c r="A10" t="s">
        <v>22</v>
      </c>
      <c r="B10" t="s">
        <v>43</v>
      </c>
      <c r="C10" t="s">
        <v>23</v>
      </c>
      <c r="D10" s="1">
        <v>2900</v>
      </c>
      <c r="E10" s="2">
        <v>0.15</v>
      </c>
      <c r="F10" s="1">
        <f t="shared" si="1"/>
        <v>2465</v>
      </c>
    </row>
    <row r="11" spans="1:6" x14ac:dyDescent="0.3">
      <c r="A11" t="s">
        <v>24</v>
      </c>
      <c r="B11" t="s">
        <v>43</v>
      </c>
      <c r="C11" t="s">
        <v>25</v>
      </c>
      <c r="D11" s="1">
        <v>4200</v>
      </c>
      <c r="E11" s="2">
        <v>0.15</v>
      </c>
      <c r="F11" s="1">
        <f t="shared" si="1"/>
        <v>3570</v>
      </c>
    </row>
    <row r="12" spans="1:6" x14ac:dyDescent="0.3">
      <c r="A12" t="s">
        <v>32</v>
      </c>
      <c r="B12" t="s">
        <v>44</v>
      </c>
      <c r="C12" t="s">
        <v>33</v>
      </c>
      <c r="D12" s="1">
        <v>16330</v>
      </c>
      <c r="E12" s="2">
        <v>7.0000000000000007E-2</v>
      </c>
      <c r="F12" s="1">
        <f t="shared" si="1"/>
        <v>15186.9</v>
      </c>
    </row>
    <row r="13" spans="1:6" x14ac:dyDescent="0.3">
      <c r="A13" t="s">
        <v>4</v>
      </c>
      <c r="B13" t="s">
        <v>43</v>
      </c>
      <c r="C13" t="s">
        <v>5</v>
      </c>
      <c r="D13" s="1">
        <v>6703.2</v>
      </c>
      <c r="E13" s="2">
        <v>0.15</v>
      </c>
      <c r="F13" s="1">
        <f t="shared" si="1"/>
        <v>5697.7199999999993</v>
      </c>
    </row>
    <row r="14" spans="1:6" x14ac:dyDescent="0.3">
      <c r="A14" t="s">
        <v>6</v>
      </c>
      <c r="B14" t="s">
        <v>43</v>
      </c>
      <c r="C14" t="s">
        <v>7</v>
      </c>
      <c r="D14" s="1">
        <v>4989.6000000000004</v>
      </c>
      <c r="E14" s="2">
        <v>0.15</v>
      </c>
      <c r="F14" s="1">
        <f t="shared" si="1"/>
        <v>4241.16</v>
      </c>
    </row>
    <row r="15" spans="1:6" x14ac:dyDescent="0.3">
      <c r="A15" t="s">
        <v>8</v>
      </c>
      <c r="B15" t="s">
        <v>43</v>
      </c>
      <c r="C15" t="s">
        <v>9</v>
      </c>
      <c r="D15" s="1">
        <v>3049.2</v>
      </c>
      <c r="E15" s="2">
        <v>0.15</v>
      </c>
      <c r="F15" s="1">
        <f t="shared" si="1"/>
        <v>2591.8199999999997</v>
      </c>
    </row>
    <row r="16" spans="1:6" x14ac:dyDescent="0.3">
      <c r="A16" t="s">
        <v>10</v>
      </c>
      <c r="B16" t="s">
        <v>43</v>
      </c>
      <c r="C16" t="s">
        <v>11</v>
      </c>
      <c r="D16" s="1">
        <v>660</v>
      </c>
      <c r="E16" s="2">
        <v>0.15</v>
      </c>
      <c r="F16" s="1">
        <f t="shared" si="1"/>
        <v>561</v>
      </c>
    </row>
    <row r="17" spans="1:6" x14ac:dyDescent="0.3">
      <c r="A17" t="s">
        <v>12</v>
      </c>
      <c r="B17" t="s">
        <v>43</v>
      </c>
      <c r="C17" t="s">
        <v>13</v>
      </c>
      <c r="D17" s="1">
        <v>16380</v>
      </c>
      <c r="E17" s="2">
        <v>0.15</v>
      </c>
      <c r="F17" s="1">
        <f t="shared" si="1"/>
        <v>13923</v>
      </c>
    </row>
    <row r="18" spans="1:6" x14ac:dyDescent="0.3">
      <c r="A18" t="s">
        <v>14</v>
      </c>
      <c r="B18" t="s">
        <v>43</v>
      </c>
      <c r="C18" t="s">
        <v>15</v>
      </c>
      <c r="D18" s="1">
        <v>2200</v>
      </c>
      <c r="E18" s="2">
        <v>0.15</v>
      </c>
      <c r="F18" s="1">
        <f t="shared" si="1"/>
        <v>1870</v>
      </c>
    </row>
    <row r="19" spans="1:6" x14ac:dyDescent="0.3">
      <c r="A19" t="s">
        <v>30</v>
      </c>
      <c r="B19" t="s">
        <v>44</v>
      </c>
      <c r="C19" t="s">
        <v>31</v>
      </c>
      <c r="D19" s="1" t="s">
        <v>45</v>
      </c>
      <c r="E19" s="2">
        <v>7.0000000000000007E-2</v>
      </c>
      <c r="F19" s="1" t="s">
        <v>46</v>
      </c>
    </row>
  </sheetData>
  <autoFilter ref="A1:F19" xr:uid="{2834AB70-B8E1-4F03-926C-384A01E6CF6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Citrix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Stremlow</dc:creator>
  <cp:lastModifiedBy>Max Stremlow</cp:lastModifiedBy>
  <dcterms:created xsi:type="dcterms:W3CDTF">2022-01-26T16:39:42Z</dcterms:created>
  <dcterms:modified xsi:type="dcterms:W3CDTF">2022-02-03T21:33:13Z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